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reak-Eve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"/>
    <numFmt numFmtId="165" formatCode="&quot;$&quot;#,##0.00"/>
    <numFmt numFmtId="166" formatCode="0.0%"/>
  </numFmts>
  <fonts count="5">
    <font>
      <name val="Calibri"/>
      <family val="2"/>
      <color theme="1"/>
      <sz val="11"/>
      <scheme val="minor"/>
    </font>
    <font>
      <b val="1"/>
      <color rgb="001F2A44"/>
      <sz val="16"/>
    </font>
    <font>
      <i val="1"/>
      <color rgb="00555555"/>
      <sz val="10"/>
    </font>
    <font>
      <b val="1"/>
    </font>
    <font>
      <b val="1"/>
      <color rgb="00FFFFFF"/>
      <sz val="11"/>
    </font>
  </fonts>
  <fills count="5">
    <fill>
      <patternFill/>
    </fill>
    <fill>
      <patternFill patternType="gray125"/>
    </fill>
    <fill>
      <patternFill patternType="solid">
        <fgColor rgb="001F2A44"/>
      </patternFill>
    </fill>
    <fill>
      <patternFill patternType="solid">
        <fgColor rgb="00F4F1EA"/>
      </patternFill>
    </fill>
    <fill>
      <patternFill patternType="solid">
        <fgColor rgb="00EDEDED"/>
      </patternFill>
    </fill>
  </fills>
  <borders count="2">
    <border>
      <left/>
      <right/>
      <top/>
      <bottom/>
      <diagonal/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vertical="center" wrapText="1"/>
    </xf>
    <xf numFmtId="0" fontId="0" fillId="3" borderId="1" pivotButton="0" quotePrefix="0" xfId="0"/>
    <xf numFmtId="164" fontId="0" fillId="3" borderId="1" pivotButton="0" quotePrefix="0" xfId="0"/>
    <xf numFmtId="0" fontId="3" fillId="0" borderId="1" pivotButton="0" quotePrefix="0" xfId="0"/>
    <xf numFmtId="164" fontId="0" fillId="4" borderId="1" pivotButton="0" quotePrefix="0" xfId="0"/>
    <xf numFmtId="165" fontId="0" fillId="3" borderId="1" pivotButton="0" quotePrefix="0" xfId="0"/>
    <xf numFmtId="166" fontId="0" fillId="3" borderId="1" pivotButton="0" quotePrefix="0" xfId="0"/>
    <xf numFmtId="166" fontId="0" fillId="4" borderId="1" pivotButton="0" quotePrefix="0" xfId="0"/>
    <xf numFmtId="1" fontId="0" fillId="3" borderId="1" pivotButton="0" quotePrefix="0" xfId="0"/>
    <xf numFmtId="1" fontId="0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xenosoftsolutions.com/tools/restaurant-break-even-calculator" TargetMode="Externa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7"/>
  <sheetViews>
    <sheetView workbookViewId="0">
      <selection activeCell="A1" sqref="A1"/>
    </sheetView>
  </sheetViews>
  <sheetFormatPr baseColWidth="8" defaultRowHeight="15"/>
  <cols>
    <col width="40" customWidth="1" min="1" max="1"/>
    <col width="18" customWidth="1" min="2" max="2"/>
  </cols>
  <sheetData>
    <row r="1">
      <c r="A1" s="1" t="inlineStr">
        <is>
          <t>Restaurant Break-Even Template</t>
        </is>
      </c>
    </row>
    <row r="2">
      <c r="A2" s="2" t="inlineStr">
        <is>
          <t>Free template from XenoSoft Solutions - pair it with the live calculator at https://www.xenosoftsolutions.com/tools/restaurant-break-even-calculator</t>
        </is>
      </c>
    </row>
    <row r="3">
      <c r="A3" s="2" t="inlineStr">
        <is>
          <t>Fill the shaded cells. Break-even sales and covers calculate themselves.</t>
        </is>
      </c>
    </row>
    <row r="5">
      <c r="A5" s="3" t="inlineStr">
        <is>
          <t>Monthly fixed costs</t>
        </is>
      </c>
    </row>
    <row r="6">
      <c r="A6" s="4" t="inlineStr">
        <is>
          <t>Fixed cost item</t>
        </is>
      </c>
      <c r="B6" s="4" t="inlineStr">
        <is>
          <t>$ / month</t>
        </is>
      </c>
    </row>
    <row r="7">
      <c r="A7" s="5" t="inlineStr">
        <is>
          <t>Rent / lease</t>
        </is>
      </c>
      <c r="B7" s="6" t="n">
        <v>9500</v>
      </c>
    </row>
    <row r="8">
      <c r="A8" s="5" t="inlineStr">
        <is>
          <t>Salaried payroll + burden</t>
        </is>
      </c>
      <c r="B8" s="6" t="n">
        <v>14000</v>
      </c>
    </row>
    <row r="9">
      <c r="A9" s="5" t="inlineStr">
        <is>
          <t>Insurance</t>
        </is>
      </c>
      <c r="B9" s="6" t="n">
        <v>1200</v>
      </c>
    </row>
    <row r="10">
      <c r="A10" s="5" t="inlineStr">
        <is>
          <t>Utilities (base)</t>
        </is>
      </c>
      <c r="B10" s="6" t="n">
        <v>1800</v>
      </c>
    </row>
    <row r="11">
      <c r="A11" s="5" t="inlineStr">
        <is>
          <t>Software / POS / subscriptions</t>
        </is>
      </c>
      <c r="B11" s="6" t="n">
        <v>600</v>
      </c>
    </row>
    <row r="12">
      <c r="A12" s="5" t="inlineStr">
        <is>
          <t>Loan payments</t>
        </is>
      </c>
      <c r="B12" s="6" t="n">
        <v>2200</v>
      </c>
    </row>
    <row r="13">
      <c r="A13" s="5" t="inlineStr">
        <is>
          <t>Marketing (committed)</t>
        </is>
      </c>
      <c r="B13" s="6" t="n">
        <v>800</v>
      </c>
    </row>
    <row r="14">
      <c r="A14" s="5" t="inlineStr">
        <is>
          <t>Other fixed</t>
        </is>
      </c>
      <c r="B14" s="6" t="n">
        <v>900</v>
      </c>
    </row>
    <row r="15">
      <c r="A15" s="5" t="inlineStr"/>
      <c r="B15" s="6" t="inlineStr"/>
    </row>
    <row r="16">
      <c r="A16" s="5" t="inlineStr"/>
      <c r="B16" s="6" t="inlineStr"/>
    </row>
    <row r="18">
      <c r="A18" s="7" t="inlineStr">
        <is>
          <t>Total fixed costs ($ / month)</t>
        </is>
      </c>
      <c r="B18" s="8">
        <f>SUM(B7:B16)</f>
        <v/>
      </c>
    </row>
    <row r="19">
      <c r="A19" s="7" t="inlineStr">
        <is>
          <t>Average check ($)</t>
        </is>
      </c>
      <c r="B19" s="9" t="n">
        <v>24</v>
      </c>
    </row>
    <row r="20">
      <c r="A20" s="7" t="inlineStr">
        <is>
          <t>Variable cost % (food + hourly labor + other)</t>
        </is>
      </c>
      <c r="B20" s="10" t="n">
        <v>0.62</v>
      </c>
    </row>
    <row r="21">
      <c r="A21" s="7" t="inlineStr">
        <is>
          <t>Contribution margin %</t>
        </is>
      </c>
      <c r="B21" s="11">
        <f>1-B20</f>
        <v/>
      </c>
    </row>
    <row r="22">
      <c r="A22" s="7" t="inlineStr">
        <is>
          <t>Break-even sales ($ / month)</t>
        </is>
      </c>
      <c r="B22" s="8">
        <f>IF(B21=0,"",B18/B21)</f>
        <v/>
      </c>
    </row>
    <row r="23">
      <c r="A23" s="7" t="inlineStr">
        <is>
          <t>Days open per month</t>
        </is>
      </c>
      <c r="B23" s="12" t="n">
        <v>26</v>
      </c>
    </row>
    <row r="24">
      <c r="A24" s="7" t="inlineStr">
        <is>
          <t>Break-even sales ($ / day)</t>
        </is>
      </c>
      <c r="B24" s="8">
        <f>IF(B23=0,"",B22/B23)</f>
        <v/>
      </c>
    </row>
    <row r="25">
      <c r="A25" s="7" t="inlineStr">
        <is>
          <t>Break-even covers per day</t>
        </is>
      </c>
      <c r="B25" s="13">
        <f>IF(B19=0,"",B24/B19)</f>
        <v/>
      </c>
    </row>
    <row r="26">
      <c r="A26" s="7" t="inlineStr">
        <is>
          <t>Current monthly sales ($) - optional</t>
        </is>
      </c>
      <c r="B26" s="6" t="n">
        <v>0</v>
      </c>
    </row>
    <row r="27">
      <c r="A27" s="7" t="inlineStr">
        <is>
          <t>Margin of safety %</t>
        </is>
      </c>
      <c r="B27" s="11">
        <f>IF(OR(B26=0,B26=""),"",(B26-B22)/B26)</f>
        <v/>
      </c>
    </row>
  </sheetData>
  <hyperlinks>
    <hyperlink xmlns:r="http://schemas.openxmlformats.org/officeDocument/2006/relationships" ref="A2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2026-06-12T23:59:33Z</dcterms:created>
  <dcterms:modified xsi:type="dcterms:W3CDTF">2026-06-12T23:59:33Z</dcterms:modified>
</cp:coreProperties>
</file>