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ekly Labor Cost" sheetId="1" state="visible" r:id="rId1"/>
    <sheet name="Daily Track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%"/>
  </numFmts>
  <fonts count="5">
    <font>
      <name val="Calibri"/>
      <family val="2"/>
      <color theme="1"/>
      <sz val="11"/>
      <scheme val="minor"/>
    </font>
    <font>
      <b val="1"/>
      <color rgb="001F2A44"/>
      <sz val="16"/>
    </font>
    <font>
      <i val="1"/>
      <color rgb="00555555"/>
      <sz val="10"/>
    </font>
    <font>
      <b val="1"/>
      <color rgb="00FFFFFF"/>
      <sz val="11"/>
    </font>
    <font>
      <b val="1"/>
    </font>
  </fonts>
  <fills count="5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F4F1EA"/>
      </patternFill>
    </fill>
    <fill>
      <patternFill patternType="solid">
        <fgColor rgb="00EDEDED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center" wrapText="1"/>
    </xf>
    <xf numFmtId="0" fontId="0" fillId="3" borderId="1" pivotButton="0" quotePrefix="0" xfId="0"/>
    <xf numFmtId="164" fontId="0" fillId="3" borderId="1" pivotButton="0" quotePrefix="0" xfId="0"/>
    <xf numFmtId="165" fontId="0" fillId="4" borderId="1" pivotButton="0" quotePrefix="0" xfId="0"/>
    <xf numFmtId="0" fontId="4" fillId="0" borderId="1" pivotButton="0" quotePrefix="0" xfId="0"/>
    <xf numFmtId="166" fontId="0" fillId="3" borderId="1" pivotButton="0" quotePrefix="0" xfId="0"/>
    <xf numFmtId="165" fontId="0" fillId="3" borderId="1" pivotButton="0" quotePrefix="0" xfId="0"/>
    <xf numFmtId="166" fontId="0" fillId="4" borderId="1" pivotButton="0" quotePrefix="0" xfId="0"/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xenosoftsolutions.com/tools/restaurant-prime-cost-calculator" TargetMode="External" Id="rId1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xenosoftsolutions.com/tools/restaurant-prime-cost-calculator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8" customWidth="1" min="3" max="3"/>
    <col width="14" customWidth="1" min="4" max="4"/>
    <col width="16" customWidth="1" min="5" max="5"/>
  </cols>
  <sheetData>
    <row r="1">
      <c r="A1" s="1" t="inlineStr">
        <is>
          <t>Restaurant Labor Cost Template</t>
        </is>
      </c>
    </row>
    <row r="2">
      <c r="A2" s="2" t="inlineStr">
        <is>
          <t>Free template from XenoSoft Solutions - pair it with the live calculator at https://www.xenosoftsolutions.com/tools/restaurant-prime-cost-calculator</t>
        </is>
      </c>
    </row>
    <row r="3">
      <c r="A3" s="2" t="inlineStr">
        <is>
          <t>Fill the shaded cells. Labor % of sales calculates itself - most full-service operations target 28-33%.</t>
        </is>
      </c>
    </row>
    <row r="5">
      <c r="A5" s="3" t="inlineStr">
        <is>
          <t>Role</t>
        </is>
      </c>
      <c r="B5" s="3" t="inlineStr">
        <is>
          <t>Staff count</t>
        </is>
      </c>
      <c r="C5" s="3" t="inlineStr">
        <is>
          <t>Hours each / week</t>
        </is>
      </c>
      <c r="D5" s="3" t="inlineStr">
        <is>
          <t>Hourly rate ($)</t>
        </is>
      </c>
      <c r="E5" s="3" t="inlineStr">
        <is>
          <t>Weekly cost ($)</t>
        </is>
      </c>
    </row>
    <row r="6">
      <c r="A6" s="4" t="inlineStr">
        <is>
          <t>Kitchen - line</t>
        </is>
      </c>
      <c r="B6" s="4" t="n">
        <v>4</v>
      </c>
      <c r="C6" s="4" t="n">
        <v>38</v>
      </c>
      <c r="D6" s="5" t="n">
        <v>17</v>
      </c>
      <c r="E6" s="6">
        <f>IF(B6="","",B6*C6*D6)</f>
        <v/>
      </c>
    </row>
    <row r="7">
      <c r="A7" s="4" t="inlineStr">
        <is>
          <t>Kitchen - prep</t>
        </is>
      </c>
      <c r="B7" s="4" t="n">
        <v>2</v>
      </c>
      <c r="C7" s="4" t="n">
        <v>32</v>
      </c>
      <c r="D7" s="5" t="n">
        <v>15.5</v>
      </c>
      <c r="E7" s="6">
        <f>IF(B7="","",B7*C7*D7)</f>
        <v/>
      </c>
    </row>
    <row r="8">
      <c r="A8" s="4" t="inlineStr">
        <is>
          <t>Front of house</t>
        </is>
      </c>
      <c r="B8" s="4" t="n">
        <v>5</v>
      </c>
      <c r="C8" s="4" t="n">
        <v>30</v>
      </c>
      <c r="D8" s="5" t="n">
        <v>11</v>
      </c>
      <c r="E8" s="6">
        <f>IF(B8="","",B8*C8*D8)</f>
        <v/>
      </c>
    </row>
    <row r="9">
      <c r="A9" s="4" t="inlineStr">
        <is>
          <t>Bar</t>
        </is>
      </c>
      <c r="B9" s="4" t="n">
        <v>2</v>
      </c>
      <c r="C9" s="4" t="n">
        <v>28</v>
      </c>
      <c r="D9" s="5" t="n">
        <v>13</v>
      </c>
      <c r="E9" s="6">
        <f>IF(B9="","",B9*C9*D9)</f>
        <v/>
      </c>
    </row>
    <row r="10">
      <c r="A10" s="4" t="inlineStr">
        <is>
          <t>Management (salaried / 52)</t>
        </is>
      </c>
      <c r="B10" s="4" t="n">
        <v>2</v>
      </c>
      <c r="C10" s="4" t="n">
        <v>45</v>
      </c>
      <c r="D10" s="5" t="n">
        <v>28</v>
      </c>
      <c r="E10" s="6">
        <f>IF(B10="","",B10*C10*D10)</f>
        <v/>
      </c>
    </row>
    <row r="11">
      <c r="A11" s="4" t="inlineStr"/>
      <c r="B11" s="4" t="inlineStr"/>
      <c r="C11" s="4" t="inlineStr"/>
      <c r="D11" s="5" t="inlineStr"/>
      <c r="E11" s="6">
        <f>IF(B11="","",B11*C11*D11)</f>
        <v/>
      </c>
    </row>
    <row r="12">
      <c r="A12" s="4" t="inlineStr"/>
      <c r="B12" s="4" t="inlineStr"/>
      <c r="C12" s="4" t="inlineStr"/>
      <c r="D12" s="5" t="inlineStr"/>
      <c r="E12" s="6">
        <f>IF(B12="","",B12*C12*D12)</f>
        <v/>
      </c>
    </row>
    <row r="14">
      <c r="A14" s="7" t="inlineStr">
        <is>
          <t>Total wages ($ / week)</t>
        </is>
      </c>
      <c r="B14" s="6">
        <f>SUM(E6:E12)</f>
        <v/>
      </c>
    </row>
    <row r="15">
      <c r="A15" s="7" t="inlineStr">
        <is>
          <t>Payroll tax + benefits % (add-on)</t>
        </is>
      </c>
      <c r="B15" s="8" t="n">
        <v>0.15</v>
      </c>
    </row>
    <row r="16">
      <c r="A16" s="7" t="inlineStr">
        <is>
          <t>Fully loaded labor ($ / week)</t>
        </is>
      </c>
      <c r="B16" s="6">
        <f>B14*(1+B15)</f>
        <v/>
      </c>
    </row>
    <row r="17">
      <c r="A17" s="7" t="inlineStr">
        <is>
          <t>Weekly sales ($)</t>
        </is>
      </c>
      <c r="B17" s="9" t="n">
        <v>38000</v>
      </c>
    </row>
    <row r="18">
      <c r="A18" s="7" t="inlineStr">
        <is>
          <t>Labor cost % of sales</t>
        </is>
      </c>
      <c r="B18" s="10">
        <f>IF(B17=0,"",B16/B17)</f>
        <v/>
      </c>
    </row>
    <row r="19">
      <c r="A19" s="7" t="inlineStr">
        <is>
          <t>Target labor %</t>
        </is>
      </c>
      <c r="B19" s="8" t="n">
        <v>0.3</v>
      </c>
    </row>
    <row r="20">
      <c r="A20" s="7" t="inlineStr">
        <is>
          <t>$ over / under target per week</t>
        </is>
      </c>
      <c r="B20" s="6">
        <f>B16-(B17*B19)</f>
        <v/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8" customWidth="1" min="4" max="4"/>
    <col width="14" customWidth="1" min="5" max="5"/>
    <col width="14" customWidth="1" min="6" max="6"/>
    <col width="12" customWidth="1" min="7" max="7"/>
  </cols>
  <sheetData>
    <row r="1">
      <c r="A1" s="1" t="inlineStr">
        <is>
          <t>Daily Labor vs Sales Tracker</t>
        </is>
      </c>
    </row>
    <row r="2">
      <c r="A2" s="2" t="inlineStr">
        <is>
          <t>Free template from XenoSoft Solutions - pair it with the live calculator at https://www.xenosoftsolutions.com/tools/restaurant-prime-cost-calculator</t>
        </is>
      </c>
    </row>
    <row r="3">
      <c r="A3" s="2" t="inlineStr">
        <is>
          <t>Compare scheduled vs actual every day. Overtime and idle hours hide in the gap.</t>
        </is>
      </c>
    </row>
    <row r="5">
      <c r="A5" s="3" t="inlineStr">
        <is>
          <t>Day</t>
        </is>
      </c>
      <c r="B5" s="3" t="inlineStr">
        <is>
          <t>Scheduled hours</t>
        </is>
      </c>
      <c r="C5" s="3" t="inlineStr">
        <is>
          <t>Actual hours</t>
        </is>
      </c>
      <c r="D5" s="3" t="inlineStr">
        <is>
          <t>Avg loaded rate ($)</t>
        </is>
      </c>
      <c r="E5" s="3" t="inlineStr">
        <is>
          <t>Labor cost ($)</t>
        </is>
      </c>
      <c r="F5" s="3" t="inlineStr">
        <is>
          <t>Sales ($)</t>
        </is>
      </c>
      <c r="G5" s="3" t="inlineStr">
        <is>
          <t>Labor %</t>
        </is>
      </c>
    </row>
    <row r="6">
      <c r="A6" s="11" t="inlineStr">
        <is>
          <t>Mon</t>
        </is>
      </c>
      <c r="B6" s="4" t="n"/>
      <c r="C6" s="4" t="n"/>
      <c r="D6" s="5" t="n"/>
      <c r="E6" s="6">
        <f>IF(C6="","",C6*D6)</f>
        <v/>
      </c>
      <c r="F6" s="9" t="n"/>
      <c r="G6" s="10">
        <f>IF(OR(F6="",F6=0),"",E6/F6)</f>
        <v/>
      </c>
    </row>
    <row r="7">
      <c r="A7" s="11" t="inlineStr">
        <is>
          <t>Tue</t>
        </is>
      </c>
      <c r="B7" s="4" t="n"/>
      <c r="C7" s="4" t="n"/>
      <c r="D7" s="5" t="n"/>
      <c r="E7" s="6">
        <f>IF(C7="","",C7*D7)</f>
        <v/>
      </c>
      <c r="F7" s="9" t="n"/>
      <c r="G7" s="10">
        <f>IF(OR(F7="",F7=0),"",E7/F7)</f>
        <v/>
      </c>
    </row>
    <row r="8">
      <c r="A8" s="11" t="inlineStr">
        <is>
          <t>Wed</t>
        </is>
      </c>
      <c r="B8" s="4" t="n"/>
      <c r="C8" s="4" t="n"/>
      <c r="D8" s="5" t="n"/>
      <c r="E8" s="6">
        <f>IF(C8="","",C8*D8)</f>
        <v/>
      </c>
      <c r="F8" s="9" t="n"/>
      <c r="G8" s="10">
        <f>IF(OR(F8="",F8=0),"",E8/F8)</f>
        <v/>
      </c>
    </row>
    <row r="9">
      <c r="A9" s="11" t="inlineStr">
        <is>
          <t>Thu</t>
        </is>
      </c>
      <c r="B9" s="4" t="n"/>
      <c r="C9" s="4" t="n"/>
      <c r="D9" s="5" t="n"/>
      <c r="E9" s="6">
        <f>IF(C9="","",C9*D9)</f>
        <v/>
      </c>
      <c r="F9" s="9" t="n"/>
      <c r="G9" s="10">
        <f>IF(OR(F9="",F9=0),"",E9/F9)</f>
        <v/>
      </c>
    </row>
    <row r="10">
      <c r="A10" s="11" t="inlineStr">
        <is>
          <t>Fri</t>
        </is>
      </c>
      <c r="B10" s="4" t="n"/>
      <c r="C10" s="4" t="n"/>
      <c r="D10" s="5" t="n"/>
      <c r="E10" s="6">
        <f>IF(C10="","",C10*D10)</f>
        <v/>
      </c>
      <c r="F10" s="9" t="n"/>
      <c r="G10" s="10">
        <f>IF(OR(F10="",F10=0),"",E10/F10)</f>
        <v/>
      </c>
    </row>
    <row r="11">
      <c r="A11" s="11" t="inlineStr">
        <is>
          <t>Sat</t>
        </is>
      </c>
      <c r="B11" s="4" t="n"/>
      <c r="C11" s="4" t="n"/>
      <c r="D11" s="5" t="n"/>
      <c r="E11" s="6">
        <f>IF(C11="","",C11*D11)</f>
        <v/>
      </c>
      <c r="F11" s="9" t="n"/>
      <c r="G11" s="10">
        <f>IF(OR(F11="",F11=0),"",E11/F11)</f>
        <v/>
      </c>
    </row>
    <row r="12">
      <c r="A12" s="11" t="inlineStr">
        <is>
          <t>Sun</t>
        </is>
      </c>
      <c r="B12" s="4" t="n"/>
      <c r="C12" s="4" t="n"/>
      <c r="D12" s="5" t="n"/>
      <c r="E12" s="6">
        <f>IF(C12="","",C12*D12)</f>
        <v/>
      </c>
      <c r="F12" s="9" t="n"/>
      <c r="G12" s="10">
        <f>IF(OR(F12="",F12=0),"",E12/F12)</f>
        <v/>
      </c>
    </row>
    <row r="13">
      <c r="A13" s="7" t="inlineStr">
        <is>
          <t>Week total</t>
        </is>
      </c>
      <c r="B13" s="11">
        <f>SUM(B6:B12)</f>
        <v/>
      </c>
      <c r="C13" s="11">
        <f>SUM(C6:C12)</f>
        <v/>
      </c>
      <c r="D13" s="12" t="n"/>
      <c r="E13" s="6">
        <f>SUM(E6:E12)</f>
        <v/>
      </c>
      <c r="F13" s="13">
        <f>SUM(F6:F12)</f>
        <v/>
      </c>
      <c r="G13" s="10">
        <f>IF(F13=0,"",E13/F13)</f>
        <v/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2026-06-12T23:59:33Z</dcterms:created>
  <dcterms:modified xsi:type="dcterms:W3CDTF">2026-06-12T23:59:33Z</dcterms:modified>
</cp:coreProperties>
</file>